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men.arriagada\OneDrive - Ministerio de Obras Publicas\2026\PLANILLAS 2026\"/>
    </mc:Choice>
  </mc:AlternateContent>
  <bookViews>
    <workbookView xWindow="0" yWindow="0" windowWidth="20835" windowHeight="122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1" i="1" l="1"/>
  <c r="I41" i="1"/>
  <c r="H41" i="1"/>
  <c r="G41" i="1"/>
  <c r="F41" i="1"/>
  <c r="E41" i="1"/>
  <c r="D41" i="1"/>
  <c r="J35" i="1" l="1"/>
  <c r="J37" i="1" l="1"/>
  <c r="J38" i="1"/>
  <c r="J39" i="1"/>
  <c r="J40" i="1"/>
  <c r="J42" i="1"/>
  <c r="J43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6" i="1"/>
  <c r="J7" i="1"/>
  <c r="J6" i="1"/>
</calcChain>
</file>

<file path=xl/sharedStrings.xml><?xml version="1.0" encoding="utf-8"?>
<sst xmlns="http://schemas.openxmlformats.org/spreadsheetml/2006/main" count="83" uniqueCount="83">
  <si>
    <t>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</t>
  </si>
  <si>
    <t>REGION</t>
  </si>
  <si>
    <t>BIP</t>
  </si>
  <si>
    <t>NOMBRE PROYECTO</t>
  </si>
  <si>
    <t>Ley Inicial</t>
  </si>
  <si>
    <t>Presupuesto Vigente</t>
  </si>
  <si>
    <t>Ejecutado Primer Trimestre</t>
  </si>
  <si>
    <t>Ejecutado Segundo Trimestre</t>
  </si>
  <si>
    <t>Ejecutado Tercer Trimestre</t>
  </si>
  <si>
    <t>Ejecutado Cuarto Trimestre</t>
  </si>
  <si>
    <t>Total Año 2025</t>
  </si>
  <si>
    <t>30080632-0</t>
  </si>
  <si>
    <t>MEJORAMIENTO RUTA E-253 LONGOTOMA - ARTIFICIO, PROVINCIA DE PETORCA</t>
  </si>
  <si>
    <t>30081531-0</t>
  </si>
  <si>
    <t>MEJORAMIENTO CIRCUITO VIAL RUTA F-360 COLMO - F-366 LO ROJAS</t>
  </si>
  <si>
    <t>30106452-0</t>
  </si>
  <si>
    <t>MEJORAMIENTO RUTA F-300 S:LA CALERA-PACHACAMA-OCOA PROV.QUILLOTA</t>
  </si>
  <si>
    <t>30370522-0</t>
  </si>
  <si>
    <t>MEJORAMIENTO CBI VARIAS RUTAS - REGIÓN DE VALPARAÍSO</t>
  </si>
  <si>
    <t>30482391-0</t>
  </si>
  <si>
    <t>CONSTRUCCION PROYECTO INTEGRAL DE CICLOVIAS ETAPA II, REG VALPARAISO</t>
  </si>
  <si>
    <t>40007060-0</t>
  </si>
  <si>
    <t>REPOSICIÓN PUENTE RABUCO EN RUTA F-300, COMUNA DE HIJUELAS</t>
  </si>
  <si>
    <t>40011041-0</t>
  </si>
  <si>
    <t>CONSERVACION GLOBAL MIXTA CAMINOS RED VIAL REGION DE VALPARAISO 2020</t>
  </si>
  <si>
    <t>40011794-0</t>
  </si>
  <si>
    <t>MEJORAMIENTO RUTA F-301-E, COMUNAS NOGALES, HIJUELAS Y CATEMU</t>
  </si>
  <si>
    <t>40025778-0</t>
  </si>
  <si>
    <t>REPOSICION PUENTES MENORES PROVINCIAS DE SAN FELIPE  Y LOS ANDES</t>
  </si>
  <si>
    <t>40026101-0</t>
  </si>
  <si>
    <t>MEJORAMIENTO RUTA F-326 Y OTRAS LA CRUZ - SAN ISIDRO- CRUCE RUTA 62</t>
  </si>
  <si>
    <t>40027071-0</t>
  </si>
  <si>
    <t>MEJORAMIENTO CRUCE VIAL RUTA E-30-F CON RUTA F-170, SECTOR LOS PESCADORES, COMUNA PUCHUNCAVI</t>
  </si>
  <si>
    <t>40030654-0</t>
  </si>
  <si>
    <t>CONSERVACION GLOBAL MIXTA CAMINOS RED VIAL REGION DE VALPARAISO 2022-2025</t>
  </si>
  <si>
    <t>40030676-0</t>
  </si>
  <si>
    <t>CONSERVACION GLOBAL DE CAMINOS REGION DE VALPARAISO 2022-2025</t>
  </si>
  <si>
    <t>40031020-0</t>
  </si>
  <si>
    <t>REPOSICION PUENTE CHAGRES EN RUTA E-661 COMUNA DE CATEMU</t>
  </si>
  <si>
    <t>40031025-0</t>
  </si>
  <si>
    <t>REPOSICION PUENTE LOS MILITARES EN RUTA E-767 PROVINCIA DE LOS ANDES</t>
  </si>
  <si>
    <t>40031031-0</t>
  </si>
  <si>
    <t>REPOSICION PUENTE LA LAGUNA Y ACCESOS, RUTA E-30-F, COMUNA ZAPALLAR</t>
  </si>
  <si>
    <t>40036124-0</t>
  </si>
  <si>
    <t>MEJORAMIENTO RUTA F-830 CRUCE LA DRAGA- CASABLANCA, COMUNA DE CASABLANCA</t>
  </si>
  <si>
    <t>40036449-0</t>
  </si>
  <si>
    <t>MEJORAMIENTO RUTA E-30-F, SECTOR PUCHUNCAVÍ - ACCESO QUINTERO, COMUNAS PUCHUNCAVÍ Y QUINTERO</t>
  </si>
  <si>
    <t>40040131-0</t>
  </si>
  <si>
    <t>CONSERVACION RED VIAL REGION DE VALPARAISO 2023</t>
  </si>
  <si>
    <t>40047046-0</t>
  </si>
  <si>
    <t>MEJORAMIENTO RUTA G-966 SAN SEBASTIAN - LO ABARCA, COMUNAS EL TABO Y CARTAGENA</t>
  </si>
  <si>
    <t>40050021-0</t>
  </si>
  <si>
    <t>CONSERVACION GLOBAL MIXTA CAMINOS RED VIAL REGION DE VALPARAISO 2024-2029</t>
  </si>
  <si>
    <t>40050022-0</t>
  </si>
  <si>
    <t>CONSERVACION GLOBAL CAMINOS RED VIAL REGION DE VALPARAISO 2024-2026</t>
  </si>
  <si>
    <t>40050216-0</t>
  </si>
  <si>
    <t>REPOSICION PUENTE SEMINARIO EN RUTA G-986, COMUNA EL QUISCO</t>
  </si>
  <si>
    <t>40050245-0</t>
  </si>
  <si>
    <t>CONSTRUCCION CONEXION VIAL RUTA E-411 SECTOR PUTAENDO - RUTA 60 CH, COM. PUTAENDO Y S. FELIPE</t>
  </si>
  <si>
    <t>40050636-0</t>
  </si>
  <si>
    <t>MEJORAMIENTO CRUCE VIAL  5 EN RUTA E-85: LOS ANDES-SAN FELIPE POR SANTA MARIA</t>
  </si>
  <si>
    <t>40057409-0</t>
  </si>
  <si>
    <t>CONSERVACION RED VIAL TALUDES REGION DE VALPARAISO 2024-2026</t>
  </si>
  <si>
    <t>40057432-0</t>
  </si>
  <si>
    <t>CONSERVACION POR CAMINOS BASICOS REGION DE VALPARAISO 2023-2024</t>
  </si>
  <si>
    <t>40057594-0</t>
  </si>
  <si>
    <t>CONSERVACION SEGURIDAD VIAL PASADAS ZONAS POBLADAS - TRAVESIAS 2024-2025 REG. VALPARAISO</t>
  </si>
  <si>
    <t>40059867-0</t>
  </si>
  <si>
    <t>CONSTRUCCION CICLOVÍA EN RUTA G-986, SECTOR SAN SEBASTIAN - MIRASOL, COM. EL TABO - ALGARROBO</t>
  </si>
  <si>
    <t>40060427-0</t>
  </si>
  <si>
    <t>CONSERVACION RED VIAL REGION DE VALPARAISO 2025-2027</t>
  </si>
  <si>
    <t>40060670-0</t>
  </si>
  <si>
    <t>CONSERVACION EMERGENCIA RED VIAL REGION DE VALPARAISO 2024-2025</t>
  </si>
  <si>
    <t>REPOSICION PUENTE CATAPILCO EN RUTA E-462, COMUNA DE ZAPALLAR</t>
  </si>
  <si>
    <t>40065775-0</t>
  </si>
  <si>
    <t>CONSERVACION EMERGENCIA INVIERNO 2024 RED VIAL REG DE VALPARAISO 2024-2026</t>
  </si>
  <si>
    <t>40069033-0</t>
  </si>
  <si>
    <t>REPARACION COBERTIZOS 2 Y 3 EN RUTA 60 CH, COMUNA DE LOS ANDES</t>
  </si>
  <si>
    <t>VALPARAISO</t>
  </si>
  <si>
    <t>40060242-0</t>
  </si>
  <si>
    <t>CONSERVACION CONSERVACION RED VIAL PROVINCIA DE SAN FELIPE, REGION DE VALPARAISO 2024-2025</t>
  </si>
  <si>
    <t>40061571-0</t>
  </si>
  <si>
    <r>
      <t>CUMPLIMIENTO GLOSA 07 LEY DE PRESUPUESTO 2025</t>
    </r>
    <r>
      <rPr>
        <sz val="9"/>
        <color rgb="FF190593"/>
        <rFont val="Times New Roman"/>
        <family val="1"/>
      </rPr>
      <t>: La Dirección de Vialidad informará semestralmente a la Comisión Especial Mixta de Presupuestos los montos y el estado de avance de los proyectos de vialidad en la Región de Valparaíso.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</t>
    </r>
    <r>
      <rPr>
        <b/>
        <sz val="9"/>
        <color rgb="FF190593"/>
        <rFont val="Times New Roman"/>
        <family val="1"/>
      </rPr>
      <t>Miles de $ 2025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</si>
</sst>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rgb="FF190593"/>
      <name val="Calibri"/>
      <family val="2"/>
      <scheme val="minor"/>
    </font>
    <font>
      <b/>
      <sz val="9"/>
      <color rgb="FF190593"/>
      <name val="Calibri"/>
      <family val="2"/>
      <scheme val="minor"/>
    </font>
    <font>
      <b/>
      <sz val="9"/>
      <color rgb="FF190593"/>
      <name val="Times New Roman"/>
      <family val="1"/>
    </font>
    <font>
      <sz val="9"/>
      <color rgb="FF190593"/>
      <name val="Times New Roman"/>
      <family val="1"/>
    </font>
    <font>
      <sz val="9"/>
      <color rgb="FF190593"/>
      <name val="Segoe UI"/>
      <family val="2"/>
    </font>
    <font>
      <b/>
      <sz val="9"/>
      <color rgb="FF190593"/>
      <name val="Segoe UI"/>
      <family val="2"/>
    </font>
    <font>
      <sz val="9"/>
      <color rgb="FF190593"/>
      <name val="Calibri"/>
      <family val="2"/>
    </font>
    <font>
      <b/>
      <sz val="9"/>
      <color rgb="FF190593"/>
      <name val="Calibri"/>
      <family val="2"/>
    </font>
    <font>
      <b/>
      <sz val="10"/>
      <color rgb="FF1905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3" fontId="5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7" fillId="0" borderId="9" xfId="0" applyFont="1" applyFill="1" applyBorder="1" applyAlignment="1" applyProtection="1">
      <alignment vertical="top" wrapText="1"/>
    </xf>
    <xf numFmtId="3" fontId="1" fillId="0" borderId="0" xfId="0" applyNumberFormat="1" applyFont="1" applyAlignment="1">
      <alignment vertical="top"/>
    </xf>
    <xf numFmtId="0" fontId="7" fillId="0" borderId="9" xfId="0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vertical="center" wrapText="1"/>
    </xf>
    <xf numFmtId="0" fontId="9" fillId="0" borderId="0" xfId="0" applyFont="1"/>
    <xf numFmtId="3" fontId="9" fillId="0" borderId="0" xfId="0" applyNumberFormat="1" applyFont="1" applyAlignment="1">
      <alignment horizontal="center" vertical="center"/>
    </xf>
    <xf numFmtId="3" fontId="9" fillId="0" borderId="0" xfId="0" applyNumberFormat="1" applyFont="1"/>
    <xf numFmtId="3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 vertical="top"/>
    </xf>
    <xf numFmtId="3" fontId="2" fillId="3" borderId="0" xfId="0" applyNumberFormat="1" applyFont="1" applyFill="1" applyAlignment="1">
      <alignment horizontal="center" vertical="top"/>
    </xf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905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pane xSplit="3" ySplit="5" topLeftCell="E6" activePane="bottomRight" state="frozen"/>
      <selection pane="topRight" activeCell="D1" sqref="D1"/>
      <selection pane="bottomLeft" activeCell="A6" sqref="A6"/>
      <selection pane="bottomRight" activeCell="I5" sqref="I5"/>
    </sheetView>
  </sheetViews>
  <sheetFormatPr baseColWidth="10" defaultRowHeight="12" x14ac:dyDescent="0.2"/>
  <cols>
    <col min="1" max="1" width="10.140625" style="1" customWidth="1"/>
    <col min="2" max="2" width="9.5703125" style="2" customWidth="1"/>
    <col min="3" max="3" width="32.5703125" style="1" customWidth="1"/>
    <col min="4" max="4" width="16.28515625" style="3" customWidth="1"/>
    <col min="5" max="5" width="18" style="3" customWidth="1"/>
    <col min="6" max="6" width="17.42578125" style="4" customWidth="1"/>
    <col min="7" max="7" width="18.5703125" style="27" customWidth="1"/>
    <col min="8" max="8" width="16.140625" style="27" customWidth="1"/>
    <col min="9" max="9" width="14.85546875" style="27" customWidth="1"/>
    <col min="10" max="10" width="14.42578125" style="27" customWidth="1"/>
    <col min="11" max="11" width="11.42578125" style="4"/>
    <col min="12" max="16384" width="11.42578125" style="1"/>
  </cols>
  <sheetData>
    <row r="1" spans="1:11" ht="12.75" thickBot="1" x14ac:dyDescent="0.25"/>
    <row r="2" spans="1:11" ht="93.75" customHeight="1" x14ac:dyDescent="0.2">
      <c r="A2" s="5" t="s">
        <v>82</v>
      </c>
      <c r="B2" s="6"/>
      <c r="C2" s="6"/>
      <c r="D2" s="6"/>
      <c r="E2" s="6"/>
      <c r="F2" s="6"/>
      <c r="G2" s="6"/>
      <c r="H2" s="6"/>
      <c r="I2" s="6"/>
      <c r="J2" s="7"/>
    </row>
    <row r="3" spans="1:11" ht="12" customHeight="1" thickBot="1" x14ac:dyDescent="0.25">
      <c r="A3" s="8" t="s">
        <v>0</v>
      </c>
      <c r="B3" s="9"/>
      <c r="C3" s="9"/>
      <c r="D3" s="9"/>
      <c r="E3" s="9"/>
      <c r="F3" s="9"/>
      <c r="G3" s="9"/>
      <c r="H3" s="9"/>
      <c r="I3" s="9"/>
      <c r="J3" s="10"/>
    </row>
    <row r="4" spans="1:11" ht="12.75" thickBot="1" x14ac:dyDescent="0.25">
      <c r="A4" s="11"/>
      <c r="B4" s="12"/>
      <c r="C4" s="11"/>
      <c r="D4" s="13"/>
      <c r="E4" s="13"/>
      <c r="F4" s="14"/>
      <c r="G4" s="13"/>
      <c r="H4" s="13"/>
      <c r="I4" s="13"/>
      <c r="J4" s="13"/>
    </row>
    <row r="5" spans="1:11" ht="24.75" thickBot="1" x14ac:dyDescent="0.25">
      <c r="A5" s="15" t="s">
        <v>1</v>
      </c>
      <c r="B5" s="16" t="s">
        <v>2</v>
      </c>
      <c r="C5" s="16" t="s">
        <v>3</v>
      </c>
      <c r="D5" s="17" t="s">
        <v>4</v>
      </c>
      <c r="E5" s="17" t="s">
        <v>5</v>
      </c>
      <c r="F5" s="17" t="s">
        <v>6</v>
      </c>
      <c r="G5" s="17" t="s">
        <v>7</v>
      </c>
      <c r="H5" s="17" t="s">
        <v>8</v>
      </c>
      <c r="I5" s="17" t="s">
        <v>9</v>
      </c>
      <c r="J5" s="17" t="s">
        <v>10</v>
      </c>
    </row>
    <row r="6" spans="1:11" s="18" customFormat="1" ht="29.25" customHeight="1" x14ac:dyDescent="0.25">
      <c r="A6" s="18" t="s">
        <v>78</v>
      </c>
      <c r="B6" s="19" t="s">
        <v>11</v>
      </c>
      <c r="C6" s="20" t="s">
        <v>12</v>
      </c>
      <c r="D6" s="3">
        <v>4452801</v>
      </c>
      <c r="E6" s="3">
        <v>3992000</v>
      </c>
      <c r="F6" s="21">
        <v>123892</v>
      </c>
      <c r="G6" s="28">
        <v>905799</v>
      </c>
      <c r="H6" s="28">
        <v>1115837</v>
      </c>
      <c r="I6" s="28">
        <v>1650365</v>
      </c>
      <c r="J6" s="29">
        <f>SUM(F6:I6)</f>
        <v>3795893</v>
      </c>
      <c r="K6" s="21"/>
    </row>
    <row r="7" spans="1:11" ht="24" x14ac:dyDescent="0.2">
      <c r="B7" s="2" t="s">
        <v>13</v>
      </c>
      <c r="C7" s="22" t="s">
        <v>14</v>
      </c>
      <c r="D7" s="3">
        <v>284982</v>
      </c>
      <c r="E7" s="3">
        <v>192530</v>
      </c>
      <c r="G7" s="27">
        <v>111612</v>
      </c>
      <c r="I7" s="27">
        <v>79287</v>
      </c>
      <c r="J7" s="30">
        <f>SUM(F7:I7)</f>
        <v>190899</v>
      </c>
    </row>
    <row r="8" spans="1:11" ht="24" x14ac:dyDescent="0.2">
      <c r="B8" s="2" t="s">
        <v>15</v>
      </c>
      <c r="C8" s="22" t="s">
        <v>16</v>
      </c>
      <c r="D8" s="3">
        <v>465750</v>
      </c>
      <c r="E8" s="3">
        <v>106000</v>
      </c>
      <c r="I8" s="27">
        <v>105010</v>
      </c>
      <c r="J8" s="30">
        <f t="shared" ref="J8:J43" si="0">SUM(F8:I8)</f>
        <v>105010</v>
      </c>
    </row>
    <row r="9" spans="1:11" ht="24" x14ac:dyDescent="0.2">
      <c r="B9" s="2" t="s">
        <v>17</v>
      </c>
      <c r="C9" s="22" t="s">
        <v>18</v>
      </c>
      <c r="D9" s="3">
        <v>94658</v>
      </c>
      <c r="E9" s="3">
        <v>99050</v>
      </c>
      <c r="F9" s="4">
        <v>88708</v>
      </c>
      <c r="I9" s="27">
        <v>10234</v>
      </c>
      <c r="J9" s="30">
        <f t="shared" si="0"/>
        <v>98942</v>
      </c>
    </row>
    <row r="10" spans="1:11" ht="24" x14ac:dyDescent="0.2">
      <c r="B10" s="2" t="s">
        <v>19</v>
      </c>
      <c r="C10" s="22" t="s">
        <v>20</v>
      </c>
      <c r="D10" s="3">
        <v>363497</v>
      </c>
      <c r="E10" s="3">
        <v>331350</v>
      </c>
      <c r="F10" s="4">
        <v>133191</v>
      </c>
      <c r="H10" s="27">
        <v>77950</v>
      </c>
      <c r="I10" s="27">
        <v>107839</v>
      </c>
      <c r="J10" s="30">
        <f t="shared" si="0"/>
        <v>318980</v>
      </c>
    </row>
    <row r="11" spans="1:11" ht="24" x14ac:dyDescent="0.2">
      <c r="B11" s="2" t="s">
        <v>21</v>
      </c>
      <c r="C11" s="22" t="s">
        <v>22</v>
      </c>
      <c r="D11" s="3">
        <v>1190000</v>
      </c>
      <c r="E11" s="3">
        <v>128</v>
      </c>
      <c r="I11" s="27">
        <v>80</v>
      </c>
      <c r="J11" s="30">
        <f t="shared" si="0"/>
        <v>80</v>
      </c>
    </row>
    <row r="12" spans="1:11" ht="24" x14ac:dyDescent="0.2">
      <c r="B12" s="2" t="s">
        <v>23</v>
      </c>
      <c r="C12" s="22" t="s">
        <v>24</v>
      </c>
      <c r="D12" s="3">
        <v>2190002</v>
      </c>
      <c r="E12" s="3">
        <v>3992000</v>
      </c>
      <c r="F12" s="4">
        <v>1346076</v>
      </c>
      <c r="G12" s="27">
        <v>1383824</v>
      </c>
      <c r="H12" s="27">
        <v>988403</v>
      </c>
      <c r="I12" s="27">
        <v>228346</v>
      </c>
      <c r="J12" s="30">
        <f t="shared" si="0"/>
        <v>3946649</v>
      </c>
    </row>
    <row r="13" spans="1:11" ht="24" x14ac:dyDescent="0.2">
      <c r="B13" s="2" t="s">
        <v>25</v>
      </c>
      <c r="C13" s="22" t="s">
        <v>26</v>
      </c>
      <c r="D13" s="3">
        <v>0</v>
      </c>
      <c r="E13" s="3">
        <v>0</v>
      </c>
      <c r="F13" s="4">
        <v>0</v>
      </c>
      <c r="G13" s="27">
        <v>0</v>
      </c>
      <c r="H13" s="27">
        <v>0</v>
      </c>
      <c r="I13" s="27">
        <v>0</v>
      </c>
      <c r="J13" s="27">
        <f t="shared" si="0"/>
        <v>0</v>
      </c>
    </row>
    <row r="14" spans="1:11" ht="24" x14ac:dyDescent="0.2">
      <c r="B14" s="2" t="s">
        <v>27</v>
      </c>
      <c r="C14" s="22" t="s">
        <v>28</v>
      </c>
      <c r="D14" s="3">
        <v>20328</v>
      </c>
      <c r="E14" s="3">
        <v>13710</v>
      </c>
      <c r="G14" s="27">
        <v>13710</v>
      </c>
      <c r="I14" s="27">
        <v>76</v>
      </c>
      <c r="J14" s="27">
        <f t="shared" si="0"/>
        <v>13786</v>
      </c>
    </row>
    <row r="15" spans="1:11" ht="24" x14ac:dyDescent="0.2">
      <c r="B15" s="2" t="s">
        <v>29</v>
      </c>
      <c r="C15" s="22" t="s">
        <v>30</v>
      </c>
      <c r="D15" s="3">
        <v>417500</v>
      </c>
      <c r="E15" s="3">
        <v>110</v>
      </c>
      <c r="I15" s="27">
        <v>76</v>
      </c>
      <c r="J15" s="27">
        <f t="shared" si="0"/>
        <v>76</v>
      </c>
    </row>
    <row r="16" spans="1:11" ht="36" x14ac:dyDescent="0.2">
      <c r="B16" s="2" t="s">
        <v>31</v>
      </c>
      <c r="C16" s="22" t="s">
        <v>32</v>
      </c>
      <c r="D16" s="3">
        <v>1108000</v>
      </c>
      <c r="E16" s="3">
        <v>1232700</v>
      </c>
      <c r="F16" s="4">
        <v>369148</v>
      </c>
      <c r="G16" s="27">
        <v>596514</v>
      </c>
      <c r="H16" s="27">
        <v>266942</v>
      </c>
      <c r="J16" s="27">
        <f t="shared" si="0"/>
        <v>1232604</v>
      </c>
    </row>
    <row r="17" spans="2:10" ht="36" x14ac:dyDescent="0.2">
      <c r="B17" s="2" t="s">
        <v>33</v>
      </c>
      <c r="C17" s="22" t="s">
        <v>34</v>
      </c>
      <c r="D17" s="3">
        <v>6038000</v>
      </c>
      <c r="E17" s="3">
        <v>10289800</v>
      </c>
      <c r="F17" s="4">
        <v>2941756</v>
      </c>
      <c r="G17" s="27">
        <v>2554806</v>
      </c>
      <c r="H17" s="27">
        <v>2579716</v>
      </c>
      <c r="I17" s="27">
        <v>2213439</v>
      </c>
      <c r="J17" s="27">
        <f t="shared" si="0"/>
        <v>10289717</v>
      </c>
    </row>
    <row r="18" spans="2:10" ht="24" x14ac:dyDescent="0.2">
      <c r="B18" s="2" t="s">
        <v>35</v>
      </c>
      <c r="C18" s="22" t="s">
        <v>36</v>
      </c>
      <c r="D18" s="3">
        <v>0</v>
      </c>
      <c r="E18" s="3">
        <v>0</v>
      </c>
      <c r="F18" s="4">
        <v>0</v>
      </c>
      <c r="G18" s="27">
        <v>0</v>
      </c>
      <c r="H18" s="27">
        <v>0</v>
      </c>
      <c r="I18" s="27">
        <v>0</v>
      </c>
      <c r="J18" s="27">
        <f t="shared" si="0"/>
        <v>0</v>
      </c>
    </row>
    <row r="19" spans="2:10" ht="24" x14ac:dyDescent="0.2">
      <c r="B19" s="2" t="s">
        <v>37</v>
      </c>
      <c r="C19" s="22" t="s">
        <v>38</v>
      </c>
      <c r="D19" s="3">
        <v>85640</v>
      </c>
      <c r="E19" s="3">
        <v>157300</v>
      </c>
      <c r="G19" s="27">
        <v>86000</v>
      </c>
      <c r="H19" s="27">
        <v>14882</v>
      </c>
      <c r="I19" s="27">
        <v>56203</v>
      </c>
      <c r="J19" s="27">
        <f t="shared" si="0"/>
        <v>157085</v>
      </c>
    </row>
    <row r="20" spans="2:10" ht="24" x14ac:dyDescent="0.2">
      <c r="B20" s="2" t="s">
        <v>39</v>
      </c>
      <c r="C20" s="22" t="s">
        <v>40</v>
      </c>
      <c r="D20" s="3">
        <v>514500</v>
      </c>
      <c r="E20" s="3">
        <v>110</v>
      </c>
      <c r="I20" s="27">
        <v>83</v>
      </c>
      <c r="J20" s="27">
        <f t="shared" si="0"/>
        <v>83</v>
      </c>
    </row>
    <row r="21" spans="2:10" ht="36" x14ac:dyDescent="0.2">
      <c r="B21" s="2" t="s">
        <v>41</v>
      </c>
      <c r="C21" s="22" t="s">
        <v>42</v>
      </c>
      <c r="D21" s="3">
        <v>0</v>
      </c>
      <c r="E21" s="3">
        <v>130</v>
      </c>
      <c r="H21" s="27">
        <v>75</v>
      </c>
      <c r="I21" s="27">
        <v>45</v>
      </c>
      <c r="J21" s="27">
        <f t="shared" si="0"/>
        <v>120</v>
      </c>
    </row>
    <row r="22" spans="2:10" ht="36" x14ac:dyDescent="0.2">
      <c r="B22" s="2" t="s">
        <v>43</v>
      </c>
      <c r="C22" s="22" t="s">
        <v>44</v>
      </c>
      <c r="D22" s="3">
        <v>258750</v>
      </c>
      <c r="E22" s="3">
        <v>67000</v>
      </c>
      <c r="I22" s="27">
        <v>66065</v>
      </c>
      <c r="J22" s="27">
        <f t="shared" si="0"/>
        <v>66065</v>
      </c>
    </row>
    <row r="23" spans="2:10" ht="36" x14ac:dyDescent="0.2">
      <c r="B23" s="2" t="s">
        <v>45</v>
      </c>
      <c r="C23" s="22" t="s">
        <v>46</v>
      </c>
      <c r="D23" s="3">
        <v>219949</v>
      </c>
      <c r="E23" s="3">
        <v>136300</v>
      </c>
      <c r="G23" s="27">
        <v>50289</v>
      </c>
      <c r="H23" s="27">
        <v>36906</v>
      </c>
      <c r="I23" s="27">
        <v>48365</v>
      </c>
      <c r="J23" s="27">
        <f t="shared" si="0"/>
        <v>135560</v>
      </c>
    </row>
    <row r="24" spans="2:10" ht="24" x14ac:dyDescent="0.2">
      <c r="B24" s="2" t="s">
        <v>47</v>
      </c>
      <c r="C24" s="22" t="s">
        <v>48</v>
      </c>
      <c r="D24" s="3">
        <v>172766</v>
      </c>
      <c r="E24" s="3">
        <v>670800</v>
      </c>
      <c r="G24" s="27">
        <v>181206</v>
      </c>
      <c r="H24" s="27">
        <v>27018</v>
      </c>
      <c r="I24" s="27">
        <v>16330</v>
      </c>
      <c r="J24" s="27">
        <f t="shared" si="0"/>
        <v>224554</v>
      </c>
    </row>
    <row r="25" spans="2:10" ht="36" x14ac:dyDescent="0.2">
      <c r="B25" s="2" t="s">
        <v>49</v>
      </c>
      <c r="C25" s="22" t="s">
        <v>50</v>
      </c>
      <c r="D25" s="3">
        <v>221406</v>
      </c>
      <c r="E25" s="3">
        <v>222000</v>
      </c>
      <c r="F25" s="4">
        <v>47083</v>
      </c>
      <c r="G25" s="27">
        <v>93064</v>
      </c>
      <c r="I25" s="27">
        <v>80992</v>
      </c>
      <c r="J25" s="27">
        <f t="shared" si="0"/>
        <v>221139</v>
      </c>
    </row>
    <row r="26" spans="2:10" ht="36" x14ac:dyDescent="0.2">
      <c r="B26" s="2" t="s">
        <v>51</v>
      </c>
      <c r="C26" s="23" t="s">
        <v>52</v>
      </c>
      <c r="D26" s="3">
        <v>2660000</v>
      </c>
      <c r="E26" s="3">
        <v>754200</v>
      </c>
      <c r="G26" s="27">
        <v>258361</v>
      </c>
      <c r="H26" s="27">
        <v>233556</v>
      </c>
      <c r="I26" s="27">
        <v>261983</v>
      </c>
      <c r="J26" s="27">
        <f>SUM(G26:I26)</f>
        <v>753900</v>
      </c>
    </row>
    <row r="27" spans="2:10" ht="24" x14ac:dyDescent="0.2">
      <c r="B27" s="2" t="s">
        <v>53</v>
      </c>
      <c r="C27" s="23" t="s">
        <v>54</v>
      </c>
      <c r="D27" s="3">
        <v>3320000</v>
      </c>
      <c r="E27" s="3">
        <v>1382000</v>
      </c>
      <c r="H27" s="27">
        <v>630601</v>
      </c>
      <c r="I27" s="27">
        <v>751246</v>
      </c>
      <c r="J27" s="27">
        <f t="shared" si="0"/>
        <v>1381847</v>
      </c>
    </row>
    <row r="28" spans="2:10" ht="24" x14ac:dyDescent="0.2">
      <c r="B28" s="2" t="s">
        <v>55</v>
      </c>
      <c r="C28" s="23" t="s">
        <v>56</v>
      </c>
      <c r="D28" s="3">
        <v>258750</v>
      </c>
      <c r="E28" s="3">
        <v>200</v>
      </c>
      <c r="I28" s="27">
        <v>154</v>
      </c>
      <c r="J28" s="27">
        <f t="shared" si="0"/>
        <v>154</v>
      </c>
    </row>
    <row r="29" spans="2:10" ht="36" x14ac:dyDescent="0.2">
      <c r="B29" s="2" t="s">
        <v>57</v>
      </c>
      <c r="C29" s="23" t="s">
        <v>58</v>
      </c>
      <c r="D29" s="3">
        <v>414000</v>
      </c>
      <c r="E29" s="3">
        <v>25900</v>
      </c>
      <c r="I29" s="27">
        <v>25330</v>
      </c>
      <c r="J29" s="27">
        <f t="shared" si="0"/>
        <v>25330</v>
      </c>
    </row>
    <row r="30" spans="2:10" ht="36" x14ac:dyDescent="0.2">
      <c r="B30" s="2" t="s">
        <v>59</v>
      </c>
      <c r="C30" s="23" t="s">
        <v>60</v>
      </c>
      <c r="D30" s="3">
        <v>367500</v>
      </c>
      <c r="E30" s="3">
        <v>97400</v>
      </c>
      <c r="I30" s="27">
        <v>97399</v>
      </c>
      <c r="J30" s="27">
        <f t="shared" si="0"/>
        <v>97399</v>
      </c>
    </row>
    <row r="31" spans="2:10" ht="24" x14ac:dyDescent="0.2">
      <c r="B31" s="2" t="s">
        <v>61</v>
      </c>
      <c r="C31" s="23" t="s">
        <v>62</v>
      </c>
      <c r="D31" s="3">
        <v>19600000</v>
      </c>
      <c r="E31" s="3">
        <v>29873370</v>
      </c>
      <c r="F31" s="4">
        <v>10682360</v>
      </c>
      <c r="G31" s="27">
        <v>8835225</v>
      </c>
      <c r="H31" s="27">
        <v>6118931</v>
      </c>
      <c r="I31" s="27">
        <v>4213095</v>
      </c>
      <c r="J31" s="27">
        <f t="shared" si="0"/>
        <v>29849611</v>
      </c>
    </row>
    <row r="32" spans="2:10" ht="24" x14ac:dyDescent="0.2">
      <c r="B32" s="2" t="s">
        <v>63</v>
      </c>
      <c r="C32" s="23" t="s">
        <v>64</v>
      </c>
      <c r="D32" s="3">
        <v>589307</v>
      </c>
      <c r="E32" s="3">
        <v>3293600</v>
      </c>
      <c r="F32" s="4">
        <v>2699931</v>
      </c>
      <c r="H32" s="27">
        <v>593662</v>
      </c>
      <c r="J32" s="27">
        <f t="shared" si="0"/>
        <v>3293593</v>
      </c>
    </row>
    <row r="33" spans="2:11" ht="36" x14ac:dyDescent="0.2">
      <c r="B33" s="2" t="s">
        <v>65</v>
      </c>
      <c r="C33" s="23" t="s">
        <v>66</v>
      </c>
      <c r="D33" s="3">
        <v>0</v>
      </c>
      <c r="E33" s="3">
        <v>1675300</v>
      </c>
      <c r="F33" s="4">
        <v>956586</v>
      </c>
      <c r="I33" s="27">
        <v>701414</v>
      </c>
      <c r="J33" s="27">
        <f t="shared" si="0"/>
        <v>1658000</v>
      </c>
    </row>
    <row r="34" spans="2:11" ht="36" x14ac:dyDescent="0.2">
      <c r="B34" s="2" t="s">
        <v>67</v>
      </c>
      <c r="C34" s="23" t="s">
        <v>68</v>
      </c>
      <c r="D34" s="3">
        <v>160000</v>
      </c>
      <c r="E34" s="3">
        <v>76500</v>
      </c>
      <c r="I34" s="27">
        <v>76450</v>
      </c>
      <c r="J34" s="27">
        <f t="shared" si="0"/>
        <v>76450</v>
      </c>
    </row>
    <row r="35" spans="2:11" ht="36" x14ac:dyDescent="0.2">
      <c r="B35" s="2" t="s">
        <v>79</v>
      </c>
      <c r="C35" s="23" t="s">
        <v>80</v>
      </c>
      <c r="D35" s="3">
        <v>870000</v>
      </c>
      <c r="E35" s="3">
        <v>813900</v>
      </c>
      <c r="F35" s="4">
        <v>344725</v>
      </c>
      <c r="G35" s="27">
        <v>469132</v>
      </c>
      <c r="J35" s="27">
        <f t="shared" si="0"/>
        <v>813857</v>
      </c>
    </row>
    <row r="36" spans="2:11" ht="24" x14ac:dyDescent="0.2">
      <c r="B36" s="2" t="s">
        <v>69</v>
      </c>
      <c r="C36" s="23" t="s">
        <v>70</v>
      </c>
      <c r="D36" s="3">
        <v>1682181</v>
      </c>
      <c r="E36" s="3">
        <v>10</v>
      </c>
      <c r="F36" s="4">
        <v>0</v>
      </c>
      <c r="G36" s="27">
        <v>0</v>
      </c>
      <c r="H36" s="27">
        <v>0</v>
      </c>
      <c r="I36" s="27">
        <v>0</v>
      </c>
      <c r="J36" s="27">
        <f t="shared" si="0"/>
        <v>0</v>
      </c>
    </row>
    <row r="37" spans="2:11" ht="24" x14ac:dyDescent="0.2">
      <c r="B37" s="2" t="s">
        <v>71</v>
      </c>
      <c r="C37" s="23" t="s">
        <v>72</v>
      </c>
      <c r="D37" s="3">
        <v>746595</v>
      </c>
      <c r="E37" s="3">
        <v>670000</v>
      </c>
      <c r="G37" s="27">
        <v>670000</v>
      </c>
      <c r="J37" s="27">
        <f t="shared" si="0"/>
        <v>670000</v>
      </c>
    </row>
    <row r="38" spans="2:11" ht="24" x14ac:dyDescent="0.2">
      <c r="B38" s="2" t="s">
        <v>81</v>
      </c>
      <c r="C38" s="23" t="s">
        <v>73</v>
      </c>
      <c r="D38" s="3">
        <v>150000</v>
      </c>
      <c r="E38" s="3">
        <v>400</v>
      </c>
      <c r="I38" s="27">
        <v>84</v>
      </c>
      <c r="J38" s="27">
        <f t="shared" si="0"/>
        <v>84</v>
      </c>
    </row>
    <row r="39" spans="2:11" ht="36" x14ac:dyDescent="0.2">
      <c r="B39" s="2" t="s">
        <v>74</v>
      </c>
      <c r="C39" s="23" t="s">
        <v>75</v>
      </c>
      <c r="D39" s="3">
        <v>0</v>
      </c>
      <c r="E39" s="3">
        <v>14973190</v>
      </c>
      <c r="I39" s="27">
        <v>8967820</v>
      </c>
      <c r="J39" s="27">
        <f t="shared" si="0"/>
        <v>8967820</v>
      </c>
    </row>
    <row r="40" spans="2:11" ht="24" x14ac:dyDescent="0.2">
      <c r="B40" s="2" t="s">
        <v>76</v>
      </c>
      <c r="C40" s="23" t="s">
        <v>77</v>
      </c>
      <c r="D40" s="3">
        <v>0</v>
      </c>
      <c r="E40" s="3">
        <v>135000</v>
      </c>
      <c r="I40" s="27">
        <v>135000</v>
      </c>
      <c r="J40" s="27">
        <f t="shared" si="0"/>
        <v>135000</v>
      </c>
    </row>
    <row r="41" spans="2:11" s="24" customFormat="1" ht="12.75" x14ac:dyDescent="0.2">
      <c r="D41" s="25">
        <f>SUM(D6:D40)</f>
        <v>48916862</v>
      </c>
      <c r="E41" s="25">
        <f t="shared" ref="E41:J41" si="1">SUM(E6:E40)</f>
        <v>75273988</v>
      </c>
      <c r="F41" s="25">
        <f t="shared" si="1"/>
        <v>19733456</v>
      </c>
      <c r="G41" s="25">
        <f t="shared" si="1"/>
        <v>16209542</v>
      </c>
      <c r="H41" s="25">
        <f t="shared" si="1"/>
        <v>12684479</v>
      </c>
      <c r="I41" s="25">
        <f t="shared" si="1"/>
        <v>19892810</v>
      </c>
      <c r="J41" s="25">
        <f t="shared" si="1"/>
        <v>68520287</v>
      </c>
      <c r="K41" s="26"/>
    </row>
    <row r="42" spans="2:11" x14ac:dyDescent="0.2">
      <c r="J42" s="27">
        <f t="shared" si="0"/>
        <v>0</v>
      </c>
    </row>
    <row r="43" spans="2:11" x14ac:dyDescent="0.2">
      <c r="J43" s="27">
        <f t="shared" si="0"/>
        <v>0</v>
      </c>
    </row>
  </sheetData>
  <mergeCells count="2">
    <mergeCell ref="A2:J2"/>
    <mergeCell ref="A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Arriagada Martinez (Vialidad)</dc:creator>
  <cp:lastModifiedBy>Carmen Arriagada Martinez (Vialidad)</cp:lastModifiedBy>
  <dcterms:created xsi:type="dcterms:W3CDTF">2026-01-21T17:28:12Z</dcterms:created>
  <dcterms:modified xsi:type="dcterms:W3CDTF">2026-01-22T11:03:47Z</dcterms:modified>
</cp:coreProperties>
</file>